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mber\Downloads\Updated\"/>
    </mc:Choice>
  </mc:AlternateContent>
  <xr:revisionPtr revIDLastSave="0" documentId="13_ncr:1_{16F25968-A6FB-407A-851F-264E01B6955A}" xr6:coauthVersionLast="47" xr6:coauthVersionMax="47" xr10:uidLastSave="{00000000-0000-0000-0000-000000000000}"/>
  <bookViews>
    <workbookView xWindow="-57720" yWindow="-990" windowWidth="29040" windowHeight="15720" xr2:uid="{00000000-000D-0000-FFFF-FFFF00000000}"/>
  </bookViews>
  <sheets>
    <sheet name="Logbook Template" sheetId="1" r:id="rId1"/>
    <sheet name="ATO Rat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xW8OHYQDAgurKc5OOGonFAysuEJR0CYq9cQMs7HJWRQ="/>
    </ext>
  </extLst>
</workbook>
</file>

<file path=xl/calcChain.xml><?xml version="1.0" encoding="utf-8"?>
<calcChain xmlns="http://schemas.openxmlformats.org/spreadsheetml/2006/main">
  <c r="J12" i="1" l="1"/>
  <c r="E8" i="1"/>
  <c r="H11" i="1"/>
  <c r="J1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I11" i="1" l="1"/>
  <c r="H52" i="1"/>
  <c r="C7" i="1" s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I12" i="1"/>
  <c r="I52" i="1" l="1"/>
  <c r="E7" i="1" s="1"/>
  <c r="J52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<sst xmlns="http://schemas.openxmlformats.org/spreadsheetml/2006/main" count="29" uniqueCount="29">
  <si>
    <t>Car make and model</t>
  </si>
  <si>
    <t>Car registration number</t>
  </si>
  <si>
    <t>Car engine capacity</t>
  </si>
  <si>
    <t>Logbook start date</t>
  </si>
  <si>
    <t>Logbook end date</t>
  </si>
  <si>
    <t>Odometer start date</t>
  </si>
  <si>
    <t>Odometer end date</t>
  </si>
  <si>
    <t>Total kilometres</t>
  </si>
  <si>
    <t>Percentage business km</t>
  </si>
  <si>
    <t>Journey list</t>
  </si>
  <si>
    <t>Start date</t>
  </si>
  <si>
    <t>End date</t>
  </si>
  <si>
    <t>Odometer (start of journey)</t>
  </si>
  <si>
    <t>Odometer (end of journey)</t>
  </si>
  <si>
    <t>Business/Personal journey</t>
  </si>
  <si>
    <t>Total distance (km)</t>
  </si>
  <si>
    <t>Business km (autofilled)</t>
  </si>
  <si>
    <t>Reimbursement (autofilled)</t>
  </si>
  <si>
    <t>Total</t>
  </si>
  <si>
    <t>Name:</t>
  </si>
  <si>
    <t>Enter your name here</t>
  </si>
  <si>
    <t>Purpose of Trip</t>
  </si>
  <si>
    <t>Year</t>
  </si>
  <si>
    <t>Applicable Rates</t>
  </si>
  <si>
    <t>ATO Website</t>
  </si>
  <si>
    <t>Rate</t>
  </si>
  <si>
    <t>TBC</t>
  </si>
  <si>
    <t>ATO cents per kilometre rate</t>
  </si>
  <si>
    <t>Year (please select as appropriate)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</si>
</sst>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;[Red]\-&quot;$&quot;#,##0.00"/>
    <numFmt numFmtId="164" formatCode="[$$]#,##0.00"/>
  </numFmts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Montserrat"/>
    </font>
    <font>
      <u/>
      <sz val="10"/>
      <color rgb="FF0000FF"/>
      <name val="Montserrat"/>
    </font>
    <font>
      <b/>
      <sz val="14"/>
      <color theme="1"/>
      <name val="Montserrat"/>
    </font>
    <font>
      <b/>
      <sz val="10"/>
      <color theme="1"/>
      <name val="Poppins"/>
    </font>
    <font>
      <sz val="10"/>
      <color theme="1"/>
      <name val="Poppins"/>
    </font>
    <font>
      <b/>
      <sz val="10"/>
      <color rgb="FF000000"/>
      <name val="Montserrat"/>
    </font>
    <font>
      <sz val="10"/>
      <color rgb="FF000000"/>
      <name val="Poppins"/>
    </font>
    <font>
      <sz val="10"/>
      <color rgb="FF000000"/>
      <name val="Montserrat"/>
    </font>
    <font>
      <u/>
      <sz val="10"/>
      <color theme="10"/>
      <name val="Arial"/>
      <family val="2"/>
      <scheme val="minor"/>
    </font>
    <font>
      <sz val="10"/>
      <name val="Montserrat"/>
    </font>
    <font>
      <u/>
      <sz val="10"/>
      <color theme="10"/>
      <name val="Poppins"/>
    </font>
  </fonts>
  <fills count="7">
    <fill>
      <patternFill patternType="none"/>
    </fill>
    <fill>
      <patternFill patternType="gray125"/>
    </fill>
    <fill>
      <patternFill patternType="solid">
        <fgColor rgb="FFFEF9F7"/>
        <bgColor rgb="FFEFF8F8"/>
      </patternFill>
    </fill>
    <fill>
      <patternFill patternType="solid">
        <fgColor rgb="FFFEF9F7"/>
        <bgColor indexed="64"/>
      </patternFill>
    </fill>
    <fill>
      <patternFill patternType="solid">
        <fgColor rgb="FFFEF9F7"/>
        <bgColor rgb="FFFFFFFF"/>
      </patternFill>
    </fill>
    <fill>
      <patternFill patternType="solid">
        <fgColor rgb="FFF8D9C5"/>
        <bgColor indexed="64"/>
      </patternFill>
    </fill>
    <fill>
      <patternFill patternType="solid">
        <fgColor rgb="FFF8D9C5"/>
        <bgColor rgb="FFB7E1CD"/>
      </patternFill>
    </fill>
  </fills>
  <borders count="28">
    <border>
      <left/>
      <right/>
      <top/>
      <bottom/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/>
      <right style="thin">
        <color rgb="FF000000"/>
      </right>
      <top/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000000"/>
      </right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6" fillId="2" borderId="8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14" fontId="6" fillId="2" borderId="7" xfId="0" applyNumberFormat="1" applyFont="1" applyFill="1" applyBorder="1" applyProtection="1">
      <protection locked="0"/>
    </xf>
    <xf numFmtId="14" fontId="6" fillId="2" borderId="8" xfId="0" applyNumberFormat="1" applyFont="1" applyFill="1" applyBorder="1" applyProtection="1"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164" fontId="8" fillId="2" borderId="10" xfId="0" applyNumberFormat="1" applyFont="1" applyFill="1" applyBorder="1" applyAlignment="1" applyProtection="1">
      <alignment horizontal="left"/>
      <protection locked="0"/>
    </xf>
    <xf numFmtId="0" fontId="8" fillId="3" borderId="8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left"/>
      <protection locked="0"/>
    </xf>
    <xf numFmtId="0" fontId="8" fillId="4" borderId="8" xfId="0" applyFont="1" applyFill="1" applyBorder="1" applyProtection="1">
      <protection locked="0"/>
    </xf>
    <xf numFmtId="0" fontId="8" fillId="4" borderId="14" xfId="0" applyFont="1" applyFill="1" applyBorder="1" applyProtection="1">
      <protection locked="0"/>
    </xf>
    <xf numFmtId="164" fontId="8" fillId="2" borderId="15" xfId="0" applyNumberFormat="1" applyFont="1" applyFill="1" applyBorder="1" applyAlignment="1" applyProtection="1">
      <alignment horizontal="left"/>
      <protection locked="0"/>
    </xf>
    <xf numFmtId="0" fontId="8" fillId="4" borderId="17" xfId="0" applyFont="1" applyFill="1" applyBorder="1" applyProtection="1">
      <protection locked="0"/>
    </xf>
    <xf numFmtId="0" fontId="6" fillId="6" borderId="18" xfId="0" applyFont="1" applyFill="1" applyBorder="1" applyAlignment="1" applyProtection="1">
      <alignment horizontal="left"/>
      <protection locked="0"/>
    </xf>
    <xf numFmtId="0" fontId="6" fillId="6" borderId="19" xfId="0" applyFont="1" applyFill="1" applyBorder="1" applyAlignment="1" applyProtection="1">
      <alignment horizontal="left"/>
      <protection locked="0"/>
    </xf>
    <xf numFmtId="0" fontId="8" fillId="0" borderId="0" xfId="0" applyFont="1"/>
    <xf numFmtId="8" fontId="8" fillId="0" borderId="0" xfId="0" applyNumberFormat="1" applyFont="1"/>
    <xf numFmtId="0" fontId="11" fillId="5" borderId="0" xfId="0" applyFont="1" applyFill="1"/>
    <xf numFmtId="0" fontId="12" fillId="0" borderId="0" xfId="1" applyFont="1"/>
    <xf numFmtId="0" fontId="2" fillId="0" borderId="26" xfId="0" applyFont="1" applyBorder="1"/>
    <xf numFmtId="0" fontId="9" fillId="0" borderId="21" xfId="0" applyFont="1" applyBorder="1"/>
    <xf numFmtId="0" fontId="8" fillId="6" borderId="19" xfId="0" applyFont="1" applyFill="1" applyBorder="1" applyAlignment="1" applyProtection="1">
      <alignment horizontal="left"/>
      <protection locked="0"/>
    </xf>
    <xf numFmtId="0" fontId="5" fillId="6" borderId="19" xfId="0" applyFont="1" applyFill="1" applyBorder="1" applyAlignment="1" applyProtection="1">
      <alignment horizontal="left"/>
      <protection locked="0"/>
    </xf>
    <xf numFmtId="164" fontId="6" fillId="6" borderId="20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Border="1"/>
    <xf numFmtId="10" fontId="2" fillId="0" borderId="27" xfId="0" applyNumberFormat="1" applyFont="1" applyBorder="1"/>
    <xf numFmtId="0" fontId="2" fillId="0" borderId="21" xfId="0" applyFont="1" applyBorder="1"/>
    <xf numFmtId="0" fontId="9" fillId="3" borderId="21" xfId="0" applyFont="1" applyFill="1" applyBorder="1"/>
    <xf numFmtId="0" fontId="4" fillId="0" borderId="0" xfId="0" applyFont="1" applyAlignment="1">
      <alignment horizontal="center"/>
    </xf>
    <xf numFmtId="0" fontId="0" fillId="0" borderId="0" xfId="0"/>
    <xf numFmtId="0" fontId="7" fillId="5" borderId="2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22">
    <dxf>
      <font>
        <strike val="0"/>
        <outline val="0"/>
        <shadow val="0"/>
        <u val="none"/>
        <vertAlign val="baseline"/>
        <sz val="10"/>
        <color rgb="FF000000"/>
        <name val="Poppins"/>
        <scheme val="none"/>
      </font>
      <numFmt numFmtId="12" formatCode="&quot;$&quot;#,##0.00;[Red]\-&quot;$&quot;#,##0.00"/>
    </dxf>
    <dxf>
      <font>
        <strike val="0"/>
        <outline val="0"/>
        <shadow val="0"/>
        <u val="none"/>
        <vertAlign val="baseline"/>
        <sz val="10"/>
        <color rgb="FF000000"/>
        <name val="Poppins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Poppi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ontserrat"/>
        <scheme val="none"/>
      </font>
      <fill>
        <patternFill patternType="solid">
          <fgColor indexed="64"/>
          <bgColor rgb="FFF8D9C5"/>
        </patternFill>
      </fill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numFmt numFmtId="0" formatCode="General"/>
      <fill>
        <patternFill>
          <bgColor rgb="FFFEF9F7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fill>
        <patternFill patternType="solid">
          <fgColor indexed="64"/>
          <bgColor rgb="FFFEF9F7"/>
        </patternFill>
      </fill>
      <border diagonalUp="0" diagonalDown="0" outline="0">
        <left style="thin">
          <color rgb="FFB7B7B7"/>
        </left>
        <right style="thin">
          <color rgb="FFB7B7B7"/>
        </right>
        <top style="thin">
          <color rgb="FFB7B7B7"/>
        </top>
        <bottom style="thin">
          <color rgb="FFB7B7B7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Poppins"/>
        <scheme val="none"/>
      </font>
      <fill>
        <patternFill>
          <bgColor rgb="FFFEF9F7"/>
        </patternFill>
      </fill>
      <protection locked="0" hidden="0"/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rgb="FFEFF8F8"/>
          <bgColor rgb="FFEFF8F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FF8F8"/>
          <bgColor rgb="FFEFF8F8"/>
        </patternFill>
      </fill>
    </dxf>
  </dxfs>
  <tableStyles count="2">
    <tableStyle name="Template-style" pivot="0" count="3" xr9:uid="{00000000-0011-0000-FFFF-FFFF00000000}">
      <tableStyleElement type="headerRow" dxfId="21"/>
      <tableStyleElement type="firstRowStripe" dxfId="20"/>
      <tableStyleElement type="secondRowStripe" dxfId="19"/>
    </tableStyle>
    <tableStyle name="Example-style" pivot="0" count="3" xr9:uid="{00000000-0011-0000-FFFF-FFFF01000000}">
      <tableStyleElement type="headerRow" dxfId="18"/>
      <tableStyleElement type="firstRowStripe" dxfId="17"/>
      <tableStyleElement type="secondRowStripe" dxfId="16"/>
    </tableStyle>
  </tableStyles>
  <colors>
    <mruColors>
      <color rgb="FFFEF9F7"/>
      <color rgb="FFF8D9C5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microsoft.com/office/2022/10/relationships/richValueRel" Target="richData/richValueRel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11:J51" headerRowCount="0" headerRowDxfId="15" dataDxfId="14" totalsRowDxfId="13">
  <tableColumns count="9">
    <tableColumn id="1" xr3:uid="{00000000-0010-0000-0000-000001000000}" name="Column1" dataDxfId="12"/>
    <tableColumn id="2" xr3:uid="{00000000-0010-0000-0000-000002000000}" name="Column2" dataDxfId="11"/>
    <tableColumn id="3" xr3:uid="{00000000-0010-0000-0000-000003000000}" name="Column3" dataDxfId="10"/>
    <tableColumn id="4" xr3:uid="{00000000-0010-0000-0000-000004000000}" name="Column4" dataDxfId="9"/>
    <tableColumn id="5" xr3:uid="{00000000-0010-0000-0000-000005000000}" name="Column5" dataDxfId="8"/>
    <tableColumn id="10" xr3:uid="{1D905E62-B3EC-4400-A8A6-D377B2217E7E}" name="Column9" dataDxfId="7"/>
    <tableColumn id="6" xr3:uid="{00000000-0010-0000-0000-000006000000}" name="Column6" dataDxfId="6">
      <calculatedColumnFormula>Table_1[[#This Row],[Column4]]-Table_1[[#This Row],[Column3]]</calculatedColumnFormula>
    </tableColumn>
    <tableColumn id="7" xr3:uid="{00000000-0010-0000-0000-000007000000}" name="Column7" dataDxfId="5"/>
    <tableColumn id="8" xr3:uid="{00000000-0010-0000-0000-000008000000}" name="Column8" dataDxfId="4"/>
  </tableColumns>
  <tableStyleInfo name="Templat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AA8D65-5FE5-4079-8A2F-5C3BEA13E826}" name="Rates" displayName="Rates" ref="A2:B7" totalsRowShown="0" headerRowDxfId="3" dataDxfId="2">
  <autoFilter ref="A2:B7" xr:uid="{27AA8D65-5FE5-4079-8A2F-5C3BEA13E826}"/>
  <tableColumns count="2">
    <tableColumn id="1" xr3:uid="{A1832E6E-BB84-4EA1-A767-DD07F9221846}" name="Year" dataDxfId="1"/>
    <tableColumn id="2" xr3:uid="{0CCAE9A2-3479-499C-85D6-5C03D78B8475}" name="Ra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to.gov.au/individuals-and-families/income-deductions-offsets-and-records/deductions-you-can-claim/cars-transport-and-travel/motor-vehicle-and-car-expenses/expenses-for-a-car-you-own-or-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52"/>
  <sheetViews>
    <sheetView showGridLines="0" tabSelected="1" workbookViewId="0">
      <selection activeCell="L6" sqref="L6"/>
    </sheetView>
  </sheetViews>
  <sheetFormatPr defaultColWidth="12.6328125" defaultRowHeight="12.5" x14ac:dyDescent="0.25"/>
  <cols>
    <col min="1" max="1" width="2.6328125" customWidth="1"/>
    <col min="2" max="3" width="25.08984375" customWidth="1"/>
    <col min="4" max="4" width="27.453125" bestFit="1" customWidth="1"/>
    <col min="5" max="5" width="26.08984375" customWidth="1"/>
    <col min="6" max="6" width="26.26953125" bestFit="1" customWidth="1"/>
    <col min="7" max="9" width="25.08984375" customWidth="1"/>
    <col min="10" max="10" width="27.54296875" bestFit="1" customWidth="1"/>
    <col min="11" max="11" width="2.6328125" customWidth="1"/>
  </cols>
  <sheetData>
    <row r="1" spans="1:30" x14ac:dyDescent="0.25">
      <c r="B1" s="48" t="s">
        <v>19</v>
      </c>
      <c r="C1" s="49" t="s">
        <v>20</v>
      </c>
      <c r="D1" s="49"/>
      <c r="E1" s="49"/>
      <c r="F1" s="51" t="e" vm="1">
        <v>#VALUE!</v>
      </c>
      <c r="G1" s="51"/>
      <c r="H1" s="51"/>
      <c r="I1" s="51"/>
      <c r="J1" s="51"/>
    </row>
    <row r="2" spans="1:30" x14ac:dyDescent="0.25">
      <c r="B2" s="48"/>
      <c r="C2" s="49"/>
      <c r="D2" s="49"/>
      <c r="E2" s="49"/>
      <c r="F2" s="51"/>
      <c r="G2" s="51"/>
      <c r="H2" s="51"/>
      <c r="I2" s="51"/>
      <c r="J2" s="51"/>
    </row>
    <row r="3" spans="1:30" ht="15" x14ac:dyDescent="0.4">
      <c r="A3" s="1"/>
      <c r="B3" s="6" t="s">
        <v>0</v>
      </c>
      <c r="C3" s="7"/>
      <c r="D3" s="8" t="s">
        <v>1</v>
      </c>
      <c r="E3" s="8"/>
      <c r="F3" s="51"/>
      <c r="G3" s="51"/>
      <c r="H3" s="51"/>
      <c r="I3" s="51"/>
      <c r="J3" s="51"/>
    </row>
    <row r="4" spans="1:30" ht="15" x14ac:dyDescent="0.4">
      <c r="A4" s="1"/>
      <c r="B4" s="2" t="s">
        <v>2</v>
      </c>
      <c r="C4" s="3"/>
      <c r="D4" s="4"/>
      <c r="E4" s="4"/>
      <c r="F4" s="51"/>
      <c r="G4" s="51"/>
      <c r="H4" s="51"/>
      <c r="I4" s="51"/>
      <c r="J4" s="51"/>
    </row>
    <row r="5" spans="1:30" ht="15" x14ac:dyDescent="0.4">
      <c r="A5" s="1"/>
      <c r="B5" s="2" t="s">
        <v>3</v>
      </c>
      <c r="C5" s="3"/>
      <c r="D5" s="4" t="s">
        <v>4</v>
      </c>
      <c r="E5" s="4"/>
      <c r="F5" s="51"/>
      <c r="G5" s="51"/>
      <c r="H5" s="51"/>
      <c r="I5" s="51"/>
      <c r="J5" s="51"/>
    </row>
    <row r="6" spans="1:30" ht="15" x14ac:dyDescent="0.4">
      <c r="A6" s="1"/>
      <c r="B6" s="2" t="s">
        <v>5</v>
      </c>
      <c r="C6" s="3"/>
      <c r="D6" s="4" t="s">
        <v>6</v>
      </c>
      <c r="E6" s="4"/>
      <c r="F6" s="51"/>
      <c r="G6" s="51"/>
      <c r="H6" s="51"/>
      <c r="I6" s="51"/>
      <c r="J6" s="51"/>
    </row>
    <row r="7" spans="1:30" ht="15" x14ac:dyDescent="0.4">
      <c r="A7" s="1"/>
      <c r="B7" s="2" t="s">
        <v>7</v>
      </c>
      <c r="C7" s="37">
        <f>H52</f>
        <v>0</v>
      </c>
      <c r="D7" s="42" t="s">
        <v>8</v>
      </c>
      <c r="E7" s="43" t="e">
        <f>I52/H52</f>
        <v>#DIV/0!</v>
      </c>
      <c r="F7" s="51"/>
      <c r="G7" s="51"/>
      <c r="H7" s="51"/>
      <c r="I7" s="51"/>
      <c r="J7" s="51"/>
    </row>
    <row r="8" spans="1:30" ht="30" x14ac:dyDescent="0.4">
      <c r="A8" s="1"/>
      <c r="B8" s="52" t="s">
        <v>28</v>
      </c>
      <c r="C8" s="45">
        <v>2024</v>
      </c>
      <c r="D8" s="44" t="s">
        <v>27</v>
      </c>
      <c r="E8" s="38" t="str">
        <f>IF(C8=2024,"$0.85",IF(C8=2023,"$0.78",IF(C8=2022,"$0.72",IF(C8=2021,"$0.72"))))</f>
        <v>$0.85</v>
      </c>
      <c r="F8" s="50"/>
      <c r="G8" s="50"/>
      <c r="H8" s="50"/>
      <c r="I8" s="50"/>
      <c r="J8" s="50"/>
    </row>
    <row r="9" spans="1:30" ht="21.5" x14ac:dyDescent="0.6">
      <c r="A9" s="1"/>
      <c r="B9" s="46" t="s">
        <v>9</v>
      </c>
      <c r="C9" s="47"/>
      <c r="D9" s="47"/>
      <c r="E9" s="47"/>
      <c r="F9" s="47"/>
      <c r="G9" s="47"/>
      <c r="H9" s="47"/>
      <c r="I9" s="47"/>
      <c r="J9" s="47"/>
    </row>
    <row r="10" spans="1:30" ht="20" x14ac:dyDescent="0.25">
      <c r="A10" s="1"/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21</v>
      </c>
      <c r="H10" s="19" t="s">
        <v>15</v>
      </c>
      <c r="I10" s="19" t="s">
        <v>16</v>
      </c>
      <c r="J10" s="20" t="s">
        <v>17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0" x14ac:dyDescent="0.85">
      <c r="A11" s="1"/>
      <c r="B11" s="16"/>
      <c r="C11" s="17"/>
      <c r="D11" s="9"/>
      <c r="E11" s="21"/>
      <c r="F11" s="9"/>
      <c r="G11" s="9"/>
      <c r="H11" s="9">
        <f>Table_1[[#This Row],[Column4]]-Table_1[[#This Row],[Column3]]</f>
        <v>0</v>
      </c>
      <c r="I11" s="22">
        <f t="shared" ref="I11:I24" si="0">IF(F11="Business",H11,)</f>
        <v>0</v>
      </c>
      <c r="J11" s="23">
        <f>IF(F11="Business",H11*$E$8,0)</f>
        <v>0</v>
      </c>
    </row>
    <row r="12" spans="1:30" ht="20" x14ac:dyDescent="0.85">
      <c r="A12" s="1"/>
      <c r="B12" s="10"/>
      <c r="C12" s="11"/>
      <c r="D12" s="11"/>
      <c r="E12" s="24"/>
      <c r="F12" s="11"/>
      <c r="G12" s="11"/>
      <c r="H12" s="11">
        <f>Table_1[[#This Row],[Column4]]-Table_1[[#This Row],[Column3]]</f>
        <v>0</v>
      </c>
      <c r="I12" s="25">
        <f t="shared" si="0"/>
        <v>0</v>
      </c>
      <c r="J12" s="26">
        <f>IF(F12="Business",H12*#REF!,0)</f>
        <v>0</v>
      </c>
    </row>
    <row r="13" spans="1:30" ht="20" x14ac:dyDescent="0.85">
      <c r="A13" s="1"/>
      <c r="B13" s="10"/>
      <c r="C13" s="11"/>
      <c r="D13" s="11"/>
      <c r="E13" s="24"/>
      <c r="F13" s="11"/>
      <c r="G13" s="11"/>
      <c r="H13" s="11">
        <f>Table_1[[#This Row],[Column4]]-Table_1[[#This Row],[Column3]]</f>
        <v>0</v>
      </c>
      <c r="I13" s="25">
        <f t="shared" si="0"/>
        <v>0</v>
      </c>
      <c r="J13" s="26">
        <f>IF(F13="Business",H13*#REF!,0)</f>
        <v>0</v>
      </c>
    </row>
    <row r="14" spans="1:30" ht="20" x14ac:dyDescent="0.85">
      <c r="A14" s="1"/>
      <c r="B14" s="10"/>
      <c r="C14" s="11"/>
      <c r="D14" s="11"/>
      <c r="E14" s="24"/>
      <c r="F14" s="11"/>
      <c r="G14" s="11"/>
      <c r="H14" s="11">
        <f>Table_1[[#This Row],[Column4]]-Table_1[[#This Row],[Column3]]</f>
        <v>0</v>
      </c>
      <c r="I14" s="25">
        <f t="shared" si="0"/>
        <v>0</v>
      </c>
      <c r="J14" s="26">
        <f>IF(F14="Business",H14*#REF!,0)</f>
        <v>0</v>
      </c>
    </row>
    <row r="15" spans="1:30" ht="20" x14ac:dyDescent="0.85">
      <c r="A15" s="1"/>
      <c r="B15" s="10"/>
      <c r="C15" s="11"/>
      <c r="D15" s="11"/>
      <c r="E15" s="24"/>
      <c r="F15" s="11"/>
      <c r="G15" s="11"/>
      <c r="H15" s="11">
        <f>Table_1[[#This Row],[Column4]]-Table_1[[#This Row],[Column3]]</f>
        <v>0</v>
      </c>
      <c r="I15" s="25">
        <f t="shared" si="0"/>
        <v>0</v>
      </c>
      <c r="J15" s="26">
        <f>IF(F15="Business",H15*#REF!,0)</f>
        <v>0</v>
      </c>
    </row>
    <row r="16" spans="1:30" ht="20" x14ac:dyDescent="0.85">
      <c r="A16" s="1"/>
      <c r="B16" s="10"/>
      <c r="C16" s="11"/>
      <c r="D16" s="11"/>
      <c r="E16" s="24"/>
      <c r="F16" s="11"/>
      <c r="G16" s="11"/>
      <c r="H16" s="11">
        <f>Table_1[[#This Row],[Column4]]-Table_1[[#This Row],[Column3]]</f>
        <v>0</v>
      </c>
      <c r="I16" s="25">
        <f t="shared" si="0"/>
        <v>0</v>
      </c>
      <c r="J16" s="26">
        <f>IF(F16="Business",H16*#REF!,0)</f>
        <v>0</v>
      </c>
    </row>
    <row r="17" spans="1:10" ht="20" x14ac:dyDescent="0.85">
      <c r="A17" s="1"/>
      <c r="B17" s="10"/>
      <c r="C17" s="11"/>
      <c r="D17" s="11"/>
      <c r="E17" s="24"/>
      <c r="F17" s="11"/>
      <c r="G17" s="11"/>
      <c r="H17" s="11">
        <f>Table_1[[#This Row],[Column4]]-Table_1[[#This Row],[Column3]]</f>
        <v>0</v>
      </c>
      <c r="I17" s="25">
        <f t="shared" si="0"/>
        <v>0</v>
      </c>
      <c r="J17" s="26">
        <f>IF(F17="Business",H17*#REF!,0)</f>
        <v>0</v>
      </c>
    </row>
    <row r="18" spans="1:10" ht="20" x14ac:dyDescent="0.85">
      <c r="A18" s="1"/>
      <c r="B18" s="10"/>
      <c r="C18" s="11"/>
      <c r="D18" s="11"/>
      <c r="E18" s="24"/>
      <c r="F18" s="11"/>
      <c r="G18" s="11"/>
      <c r="H18" s="11">
        <f>Table_1[[#This Row],[Column4]]-Table_1[[#This Row],[Column3]]</f>
        <v>0</v>
      </c>
      <c r="I18" s="25">
        <f t="shared" si="0"/>
        <v>0</v>
      </c>
      <c r="J18" s="26">
        <f>IF(F18="Business",H18*#REF!,0)</f>
        <v>0</v>
      </c>
    </row>
    <row r="19" spans="1:10" ht="20" x14ac:dyDescent="0.85">
      <c r="A19" s="1"/>
      <c r="B19" s="10"/>
      <c r="C19" s="11"/>
      <c r="D19" s="11"/>
      <c r="E19" s="24"/>
      <c r="F19" s="11"/>
      <c r="G19" s="11"/>
      <c r="H19" s="11">
        <f>Table_1[[#This Row],[Column4]]-Table_1[[#This Row],[Column3]]</f>
        <v>0</v>
      </c>
      <c r="I19" s="25">
        <f t="shared" si="0"/>
        <v>0</v>
      </c>
      <c r="J19" s="26">
        <f>IF(F19="Business",H19*#REF!,0)</f>
        <v>0</v>
      </c>
    </row>
    <row r="20" spans="1:10" ht="20" x14ac:dyDescent="0.85">
      <c r="A20" s="1"/>
      <c r="B20" s="10"/>
      <c r="C20" s="11"/>
      <c r="D20" s="11"/>
      <c r="E20" s="24"/>
      <c r="F20" s="11"/>
      <c r="G20" s="11"/>
      <c r="H20" s="11">
        <f>Table_1[[#This Row],[Column4]]-Table_1[[#This Row],[Column3]]</f>
        <v>0</v>
      </c>
      <c r="I20" s="25">
        <f t="shared" si="0"/>
        <v>0</v>
      </c>
      <c r="J20" s="26">
        <f>IF(F20="Business",H20*#REF!,0)</f>
        <v>0</v>
      </c>
    </row>
    <row r="21" spans="1:10" ht="20" x14ac:dyDescent="0.85">
      <c r="A21" s="1"/>
      <c r="B21" s="10"/>
      <c r="C21" s="11"/>
      <c r="D21" s="11"/>
      <c r="E21" s="24"/>
      <c r="F21" s="11"/>
      <c r="G21" s="11"/>
      <c r="H21" s="11">
        <f>Table_1[[#This Row],[Column4]]-Table_1[[#This Row],[Column3]]</f>
        <v>0</v>
      </c>
      <c r="I21" s="25">
        <f t="shared" si="0"/>
        <v>0</v>
      </c>
      <c r="J21" s="26">
        <f>IF(F21="Business",H21*#REF!,0)</f>
        <v>0</v>
      </c>
    </row>
    <row r="22" spans="1:10" ht="20" x14ac:dyDescent="0.85">
      <c r="A22" s="1"/>
      <c r="B22" s="10"/>
      <c r="C22" s="11"/>
      <c r="D22" s="11"/>
      <c r="E22" s="24"/>
      <c r="F22" s="11"/>
      <c r="G22" s="11"/>
      <c r="H22" s="11">
        <f>Table_1[[#This Row],[Column4]]-Table_1[[#This Row],[Column3]]</f>
        <v>0</v>
      </c>
      <c r="I22" s="25">
        <f t="shared" si="0"/>
        <v>0</v>
      </c>
      <c r="J22" s="26">
        <f>IF(F22="Business",H22*#REF!,0)</f>
        <v>0</v>
      </c>
    </row>
    <row r="23" spans="1:10" ht="20" x14ac:dyDescent="0.85">
      <c r="A23" s="1"/>
      <c r="B23" s="10"/>
      <c r="C23" s="11"/>
      <c r="D23" s="11"/>
      <c r="E23" s="24"/>
      <c r="F23" s="11"/>
      <c r="G23" s="11"/>
      <c r="H23" s="11">
        <f>Table_1[[#This Row],[Column4]]-Table_1[[#This Row],[Column3]]</f>
        <v>0</v>
      </c>
      <c r="I23" s="25">
        <f t="shared" si="0"/>
        <v>0</v>
      </c>
      <c r="J23" s="26">
        <f>IF(F23="Business",H23*#REF!,0)</f>
        <v>0</v>
      </c>
    </row>
    <row r="24" spans="1:10" ht="20" x14ac:dyDescent="0.85">
      <c r="A24" s="1"/>
      <c r="B24" s="10"/>
      <c r="C24" s="11"/>
      <c r="D24" s="11"/>
      <c r="E24" s="24"/>
      <c r="F24" s="11"/>
      <c r="G24" s="11"/>
      <c r="H24" s="11">
        <f>Table_1[[#This Row],[Column4]]-Table_1[[#This Row],[Column3]]</f>
        <v>0</v>
      </c>
      <c r="I24" s="25">
        <f t="shared" si="0"/>
        <v>0</v>
      </c>
      <c r="J24" s="26">
        <f>IF(F24="Business",H24*#REF!,0)</f>
        <v>0</v>
      </c>
    </row>
    <row r="25" spans="1:10" ht="20" x14ac:dyDescent="0.85">
      <c r="A25" s="1"/>
      <c r="B25" s="10"/>
      <c r="C25" s="11"/>
      <c r="D25" s="11"/>
      <c r="E25" s="24"/>
      <c r="F25" s="11"/>
      <c r="G25" s="11"/>
      <c r="H25" s="11">
        <f>Table_1[[#This Row],[Column4]]-Table_1[[#This Row],[Column3]]</f>
        <v>0</v>
      </c>
      <c r="I25" s="25"/>
      <c r="J25" s="26">
        <f>IF(F25="Business",H25*#REF!,0)</f>
        <v>0</v>
      </c>
    </row>
    <row r="26" spans="1:10" ht="20" x14ac:dyDescent="0.85">
      <c r="A26" s="1"/>
      <c r="B26" s="10"/>
      <c r="C26" s="11"/>
      <c r="D26" s="11"/>
      <c r="E26" s="24"/>
      <c r="F26" s="11"/>
      <c r="G26" s="11"/>
      <c r="H26" s="11">
        <f>Table_1[[#This Row],[Column4]]-Table_1[[#This Row],[Column3]]</f>
        <v>0</v>
      </c>
      <c r="I26" s="25">
        <f t="shared" ref="I26:I51" si="1">IF(F26="Business",H26,)</f>
        <v>0</v>
      </c>
      <c r="J26" s="26">
        <f>IF(F26="Business",H26*#REF!,0)</f>
        <v>0</v>
      </c>
    </row>
    <row r="27" spans="1:10" ht="20" x14ac:dyDescent="0.85">
      <c r="A27" s="1"/>
      <c r="B27" s="10"/>
      <c r="C27" s="11"/>
      <c r="D27" s="11"/>
      <c r="E27" s="24"/>
      <c r="F27" s="11"/>
      <c r="G27" s="11"/>
      <c r="H27" s="11">
        <f>Table_1[[#This Row],[Column4]]-Table_1[[#This Row],[Column3]]</f>
        <v>0</v>
      </c>
      <c r="I27" s="25">
        <f t="shared" si="1"/>
        <v>0</v>
      </c>
      <c r="J27" s="26">
        <f>IF(F27="Business",H27*#REF!,0)</f>
        <v>0</v>
      </c>
    </row>
    <row r="28" spans="1:10" ht="20" x14ac:dyDescent="0.85">
      <c r="A28" s="1"/>
      <c r="B28" s="10"/>
      <c r="C28" s="11"/>
      <c r="D28" s="11"/>
      <c r="E28" s="24"/>
      <c r="F28" s="11"/>
      <c r="G28" s="11"/>
      <c r="H28" s="11">
        <f>Table_1[[#This Row],[Column4]]-Table_1[[#This Row],[Column3]]</f>
        <v>0</v>
      </c>
      <c r="I28" s="25">
        <f t="shared" si="1"/>
        <v>0</v>
      </c>
      <c r="J28" s="26">
        <f>IF(F28="Business",H28*#REF!,0)</f>
        <v>0</v>
      </c>
    </row>
    <row r="29" spans="1:10" ht="20" x14ac:dyDescent="0.85">
      <c r="A29" s="1"/>
      <c r="B29" s="10"/>
      <c r="C29" s="11"/>
      <c r="D29" s="11"/>
      <c r="E29" s="24"/>
      <c r="F29" s="11"/>
      <c r="G29" s="11"/>
      <c r="H29" s="11">
        <f>Table_1[[#This Row],[Column4]]-Table_1[[#This Row],[Column3]]</f>
        <v>0</v>
      </c>
      <c r="I29" s="25">
        <f t="shared" si="1"/>
        <v>0</v>
      </c>
      <c r="J29" s="26">
        <f>IF(F29="Business",H29*#REF!,0)</f>
        <v>0</v>
      </c>
    </row>
    <row r="30" spans="1:10" ht="20" x14ac:dyDescent="0.85">
      <c r="A30" s="1"/>
      <c r="B30" s="10"/>
      <c r="C30" s="11"/>
      <c r="D30" s="11"/>
      <c r="E30" s="27"/>
      <c r="F30" s="11"/>
      <c r="G30" s="11"/>
      <c r="H30" s="11">
        <f>Table_1[[#This Row],[Column4]]-Table_1[[#This Row],[Column3]]</f>
        <v>0</v>
      </c>
      <c r="I30" s="25">
        <f t="shared" si="1"/>
        <v>0</v>
      </c>
      <c r="J30" s="26">
        <f>IF(F30="Business",H30*#REF!,0)</f>
        <v>0</v>
      </c>
    </row>
    <row r="31" spans="1:10" ht="20" x14ac:dyDescent="0.85">
      <c r="A31" s="1"/>
      <c r="B31" s="10"/>
      <c r="C31" s="11"/>
      <c r="D31" s="11"/>
      <c r="E31" s="27"/>
      <c r="F31" s="11"/>
      <c r="G31" s="11"/>
      <c r="H31" s="11">
        <f>Table_1[[#This Row],[Column4]]-Table_1[[#This Row],[Column3]]</f>
        <v>0</v>
      </c>
      <c r="I31" s="25">
        <f t="shared" si="1"/>
        <v>0</v>
      </c>
      <c r="J31" s="26">
        <f>IF(F31="Business",H31*#REF!,0)</f>
        <v>0</v>
      </c>
    </row>
    <row r="32" spans="1:10" ht="20" x14ac:dyDescent="0.85">
      <c r="A32" s="1"/>
      <c r="B32" s="10"/>
      <c r="C32" s="11"/>
      <c r="D32" s="11"/>
      <c r="E32" s="27"/>
      <c r="F32" s="11"/>
      <c r="G32" s="11"/>
      <c r="H32" s="11">
        <f>Table_1[[#This Row],[Column4]]-Table_1[[#This Row],[Column3]]</f>
        <v>0</v>
      </c>
      <c r="I32" s="25">
        <f t="shared" si="1"/>
        <v>0</v>
      </c>
      <c r="J32" s="26">
        <f>IF(F32="Business",H32*#REF!,0)</f>
        <v>0</v>
      </c>
    </row>
    <row r="33" spans="1:10" ht="20" x14ac:dyDescent="0.85">
      <c r="A33" s="1"/>
      <c r="B33" s="10"/>
      <c r="C33" s="11"/>
      <c r="D33" s="11"/>
      <c r="E33" s="27"/>
      <c r="F33" s="11"/>
      <c r="G33" s="11"/>
      <c r="H33" s="11">
        <f>Table_1[[#This Row],[Column4]]-Table_1[[#This Row],[Column3]]</f>
        <v>0</v>
      </c>
      <c r="I33" s="25">
        <f t="shared" si="1"/>
        <v>0</v>
      </c>
      <c r="J33" s="26">
        <f>IF(F33="Business",H33*#REF!,0)</f>
        <v>0</v>
      </c>
    </row>
    <row r="34" spans="1:10" ht="20" x14ac:dyDescent="0.85">
      <c r="A34" s="1"/>
      <c r="B34" s="10"/>
      <c r="C34" s="11"/>
      <c r="D34" s="11"/>
      <c r="E34" s="27"/>
      <c r="F34" s="11"/>
      <c r="G34" s="11"/>
      <c r="H34" s="11">
        <f>Table_1[[#This Row],[Column4]]-Table_1[[#This Row],[Column3]]</f>
        <v>0</v>
      </c>
      <c r="I34" s="25">
        <f t="shared" si="1"/>
        <v>0</v>
      </c>
      <c r="J34" s="26">
        <f>IF(F34="Business",H34*#REF!,0)</f>
        <v>0</v>
      </c>
    </row>
    <row r="35" spans="1:10" ht="20" x14ac:dyDescent="0.85">
      <c r="A35" s="1"/>
      <c r="B35" s="10"/>
      <c r="C35" s="11"/>
      <c r="D35" s="11"/>
      <c r="E35" s="27"/>
      <c r="F35" s="11"/>
      <c r="G35" s="11"/>
      <c r="H35" s="11">
        <f>Table_1[[#This Row],[Column4]]-Table_1[[#This Row],[Column3]]</f>
        <v>0</v>
      </c>
      <c r="I35" s="25">
        <f t="shared" si="1"/>
        <v>0</v>
      </c>
      <c r="J35" s="26">
        <f>IF(F35="Business",H35*#REF!,0)</f>
        <v>0</v>
      </c>
    </row>
    <row r="36" spans="1:10" ht="20" x14ac:dyDescent="0.85">
      <c r="A36" s="1"/>
      <c r="B36" s="10"/>
      <c r="C36" s="11"/>
      <c r="D36" s="11"/>
      <c r="E36" s="27"/>
      <c r="F36" s="11"/>
      <c r="G36" s="11"/>
      <c r="H36" s="11">
        <f>Table_1[[#This Row],[Column4]]-Table_1[[#This Row],[Column3]]</f>
        <v>0</v>
      </c>
      <c r="I36" s="25">
        <f t="shared" si="1"/>
        <v>0</v>
      </c>
      <c r="J36" s="26">
        <f>IF(F36="Business",H36*#REF!,0)</f>
        <v>0</v>
      </c>
    </row>
    <row r="37" spans="1:10" ht="20" x14ac:dyDescent="0.85">
      <c r="A37" s="1"/>
      <c r="B37" s="10"/>
      <c r="C37" s="11"/>
      <c r="D37" s="11"/>
      <c r="E37" s="27"/>
      <c r="F37" s="11"/>
      <c r="G37" s="11"/>
      <c r="H37" s="11">
        <f>Table_1[[#This Row],[Column4]]-Table_1[[#This Row],[Column3]]</f>
        <v>0</v>
      </c>
      <c r="I37" s="25">
        <f t="shared" si="1"/>
        <v>0</v>
      </c>
      <c r="J37" s="26">
        <f>IF(F37="Business",H37*#REF!,0)</f>
        <v>0</v>
      </c>
    </row>
    <row r="38" spans="1:10" ht="20" x14ac:dyDescent="0.85">
      <c r="A38" s="1"/>
      <c r="B38" s="10"/>
      <c r="C38" s="11"/>
      <c r="D38" s="11"/>
      <c r="E38" s="27"/>
      <c r="F38" s="11"/>
      <c r="G38" s="11"/>
      <c r="H38" s="11">
        <f>Table_1[[#This Row],[Column4]]-Table_1[[#This Row],[Column3]]</f>
        <v>0</v>
      </c>
      <c r="I38" s="25">
        <f t="shared" si="1"/>
        <v>0</v>
      </c>
      <c r="J38" s="26">
        <f>IF(F38="Business",H38*#REF!,0)</f>
        <v>0</v>
      </c>
    </row>
    <row r="39" spans="1:10" ht="20" x14ac:dyDescent="0.85">
      <c r="A39" s="1"/>
      <c r="B39" s="10"/>
      <c r="C39" s="11"/>
      <c r="D39" s="11"/>
      <c r="E39" s="27"/>
      <c r="F39" s="11"/>
      <c r="G39" s="11"/>
      <c r="H39" s="11">
        <f>Table_1[[#This Row],[Column4]]-Table_1[[#This Row],[Column3]]</f>
        <v>0</v>
      </c>
      <c r="I39" s="25">
        <f t="shared" si="1"/>
        <v>0</v>
      </c>
      <c r="J39" s="26">
        <f>IF(F39="Business",H39*#REF!,0)</f>
        <v>0</v>
      </c>
    </row>
    <row r="40" spans="1:10" ht="20" x14ac:dyDescent="0.85">
      <c r="A40" s="1"/>
      <c r="B40" s="10"/>
      <c r="C40" s="11"/>
      <c r="D40" s="11"/>
      <c r="E40" s="27"/>
      <c r="F40" s="11"/>
      <c r="G40" s="11"/>
      <c r="H40" s="11">
        <f>Table_1[[#This Row],[Column4]]-Table_1[[#This Row],[Column3]]</f>
        <v>0</v>
      </c>
      <c r="I40" s="25">
        <f t="shared" si="1"/>
        <v>0</v>
      </c>
      <c r="J40" s="26">
        <f>IF(F40="Business",H40*#REF!,0)</f>
        <v>0</v>
      </c>
    </row>
    <row r="41" spans="1:10" ht="20" x14ac:dyDescent="0.85">
      <c r="A41" s="1"/>
      <c r="B41" s="10"/>
      <c r="C41" s="11"/>
      <c r="D41" s="11"/>
      <c r="E41" s="27"/>
      <c r="F41" s="11"/>
      <c r="G41" s="11"/>
      <c r="H41" s="11">
        <f>Table_1[[#This Row],[Column4]]-Table_1[[#This Row],[Column3]]</f>
        <v>0</v>
      </c>
      <c r="I41" s="25">
        <f t="shared" si="1"/>
        <v>0</v>
      </c>
      <c r="J41" s="26">
        <f>IF(F41="Business",H41*#REF!,0)</f>
        <v>0</v>
      </c>
    </row>
    <row r="42" spans="1:10" ht="20" x14ac:dyDescent="0.85">
      <c r="A42" s="1"/>
      <c r="B42" s="10"/>
      <c r="C42" s="11"/>
      <c r="D42" s="11"/>
      <c r="E42" s="27"/>
      <c r="F42" s="11"/>
      <c r="G42" s="11"/>
      <c r="H42" s="11">
        <f>Table_1[[#This Row],[Column4]]-Table_1[[#This Row],[Column3]]</f>
        <v>0</v>
      </c>
      <c r="I42" s="25">
        <f t="shared" si="1"/>
        <v>0</v>
      </c>
      <c r="J42" s="26">
        <f>IF(F42="Business",H42*#REF!,0)</f>
        <v>0</v>
      </c>
    </row>
    <row r="43" spans="1:10" ht="20" x14ac:dyDescent="0.85">
      <c r="A43" s="1"/>
      <c r="B43" s="10"/>
      <c r="C43" s="11"/>
      <c r="D43" s="11"/>
      <c r="E43" s="27"/>
      <c r="F43" s="11"/>
      <c r="G43" s="11"/>
      <c r="H43" s="11">
        <f>Table_1[[#This Row],[Column4]]-Table_1[[#This Row],[Column3]]</f>
        <v>0</v>
      </c>
      <c r="I43" s="25">
        <f t="shared" si="1"/>
        <v>0</v>
      </c>
      <c r="J43" s="26">
        <f>IF(F43="Business",H43*#REF!,0)</f>
        <v>0</v>
      </c>
    </row>
    <row r="44" spans="1:10" ht="20" x14ac:dyDescent="0.85">
      <c r="A44" s="1"/>
      <c r="B44" s="10"/>
      <c r="C44" s="11"/>
      <c r="D44" s="11"/>
      <c r="E44" s="27"/>
      <c r="F44" s="11"/>
      <c r="G44" s="11"/>
      <c r="H44" s="11">
        <f>Table_1[[#This Row],[Column4]]-Table_1[[#This Row],[Column3]]</f>
        <v>0</v>
      </c>
      <c r="I44" s="25">
        <f t="shared" si="1"/>
        <v>0</v>
      </c>
      <c r="J44" s="26">
        <f>IF(F44="Business",H44*#REF!,0)</f>
        <v>0</v>
      </c>
    </row>
    <row r="45" spans="1:10" ht="20" x14ac:dyDescent="0.85">
      <c r="A45" s="1"/>
      <c r="B45" s="10"/>
      <c r="C45" s="11"/>
      <c r="D45" s="11"/>
      <c r="E45" s="27"/>
      <c r="F45" s="11"/>
      <c r="G45" s="11"/>
      <c r="H45" s="11">
        <f>Table_1[[#This Row],[Column4]]-Table_1[[#This Row],[Column3]]</f>
        <v>0</v>
      </c>
      <c r="I45" s="25">
        <f t="shared" si="1"/>
        <v>0</v>
      </c>
      <c r="J45" s="26">
        <f>IF(F45="Business",H45*#REF!,0)</f>
        <v>0</v>
      </c>
    </row>
    <row r="46" spans="1:10" ht="20" x14ac:dyDescent="0.85">
      <c r="A46" s="1"/>
      <c r="B46" s="12"/>
      <c r="C46" s="13"/>
      <c r="D46" s="13"/>
      <c r="E46" s="28"/>
      <c r="F46" s="13"/>
      <c r="G46" s="13"/>
      <c r="H46" s="13">
        <f>Table_1[[#This Row],[Column4]]-Table_1[[#This Row],[Column3]]</f>
        <v>0</v>
      </c>
      <c r="I46" s="25">
        <f t="shared" si="1"/>
        <v>0</v>
      </c>
      <c r="J46" s="29">
        <f>IF(F46="Business",H46*#REF!,0)</f>
        <v>0</v>
      </c>
    </row>
    <row r="47" spans="1:10" ht="20" x14ac:dyDescent="0.85">
      <c r="A47" s="1"/>
      <c r="B47" s="10"/>
      <c r="C47" s="11"/>
      <c r="D47" s="11"/>
      <c r="E47" s="27"/>
      <c r="F47" s="11"/>
      <c r="G47" s="11"/>
      <c r="H47" s="11">
        <f>Table_1[[#This Row],[Column4]]-Table_1[[#This Row],[Column3]]</f>
        <v>0</v>
      </c>
      <c r="I47" s="25">
        <f t="shared" si="1"/>
        <v>0</v>
      </c>
      <c r="J47" s="29">
        <f>IF(F47="Business",H47*#REF!,0)</f>
        <v>0</v>
      </c>
    </row>
    <row r="48" spans="1:10" ht="20" x14ac:dyDescent="0.85">
      <c r="A48" s="1"/>
      <c r="B48" s="10"/>
      <c r="C48" s="11"/>
      <c r="D48" s="11"/>
      <c r="E48" s="27"/>
      <c r="F48" s="11"/>
      <c r="G48" s="11"/>
      <c r="H48" s="11">
        <f>Table_1[[#This Row],[Column4]]-Table_1[[#This Row],[Column3]]</f>
        <v>0</v>
      </c>
      <c r="I48" s="25">
        <f t="shared" si="1"/>
        <v>0</v>
      </c>
      <c r="J48" s="29">
        <f>IF(F48="Business",H48*#REF!,0)</f>
        <v>0</v>
      </c>
    </row>
    <row r="49" spans="1:10" ht="20" x14ac:dyDescent="0.85">
      <c r="A49" s="1"/>
      <c r="B49" s="10"/>
      <c r="C49" s="11"/>
      <c r="D49" s="11"/>
      <c r="E49" s="27"/>
      <c r="F49" s="11"/>
      <c r="G49" s="11"/>
      <c r="H49" s="11">
        <f>Table_1[[#This Row],[Column4]]-Table_1[[#This Row],[Column3]]</f>
        <v>0</v>
      </c>
      <c r="I49" s="25">
        <f t="shared" si="1"/>
        <v>0</v>
      </c>
      <c r="J49" s="29">
        <f>IF(F49="Business",H49*#REF!,0)</f>
        <v>0</v>
      </c>
    </row>
    <row r="50" spans="1:10" ht="20" x14ac:dyDescent="0.85">
      <c r="A50" s="1"/>
      <c r="B50" s="10"/>
      <c r="C50" s="11"/>
      <c r="D50" s="11"/>
      <c r="E50" s="27"/>
      <c r="F50" s="11"/>
      <c r="G50" s="11"/>
      <c r="H50" s="11">
        <f>Table_1[[#This Row],[Column4]]-Table_1[[#This Row],[Column3]]</f>
        <v>0</v>
      </c>
      <c r="I50" s="25">
        <f t="shared" si="1"/>
        <v>0</v>
      </c>
      <c r="J50" s="29">
        <f>IF(F50="Business",H50*#REF!,0)</f>
        <v>0</v>
      </c>
    </row>
    <row r="51" spans="1:10" ht="20" x14ac:dyDescent="0.85">
      <c r="A51" s="1"/>
      <c r="B51" s="14"/>
      <c r="C51" s="15"/>
      <c r="D51" s="15"/>
      <c r="E51" s="30"/>
      <c r="F51" s="15"/>
      <c r="G51" s="15"/>
      <c r="H51" s="15">
        <f>Table_1[[#This Row],[Column4]]-Table_1[[#This Row],[Column3]]</f>
        <v>0</v>
      </c>
      <c r="I51" s="25">
        <f t="shared" si="1"/>
        <v>0</v>
      </c>
      <c r="J51" s="29">
        <f>IF(F51="Business",H51*#REF!,0)</f>
        <v>0</v>
      </c>
    </row>
    <row r="52" spans="1:10" ht="20" x14ac:dyDescent="0.85">
      <c r="A52" s="1"/>
      <c r="B52" s="31"/>
      <c r="C52" s="32"/>
      <c r="D52" s="32"/>
      <c r="E52" s="39"/>
      <c r="F52" s="40" t="s">
        <v>18</v>
      </c>
      <c r="G52" s="40"/>
      <c r="H52" s="32">
        <f>SUM(H11:H51)</f>
        <v>0</v>
      </c>
      <c r="I52" s="32">
        <f>SUM(I11:I51)</f>
        <v>0</v>
      </c>
      <c r="J52" s="41">
        <f>SUM(J11:J51)</f>
        <v>0</v>
      </c>
    </row>
  </sheetData>
  <mergeCells count="5">
    <mergeCell ref="B9:J9"/>
    <mergeCell ref="B1:B2"/>
    <mergeCell ref="C1:E2"/>
    <mergeCell ref="F8:J8"/>
    <mergeCell ref="F1:J7"/>
  </mergeCells>
  <dataValidations count="2">
    <dataValidation type="list" allowBlank="1" showInputMessage="1" showErrorMessage="1" sqref="F11:G50" xr:uid="{CBA787AA-9CC4-47AD-A827-6969804512BD}">
      <formula1>"Business, Personal"</formula1>
    </dataValidation>
    <dataValidation type="list" allowBlank="1" showInputMessage="1" showErrorMessage="1" promptTitle="Select Year" prompt="Select Year" sqref="C8" xr:uid="{2BFB5C06-9E43-41E9-96FB-6AA6861016FE}">
      <formula1>"2024,2023,2022,2021"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BB3B-0801-4C05-8237-C2294151969F}">
  <dimension ref="A1:B7"/>
  <sheetViews>
    <sheetView workbookViewId="0">
      <selection activeCell="B14" sqref="B14"/>
    </sheetView>
  </sheetViews>
  <sheetFormatPr defaultRowHeight="12.5" x14ac:dyDescent="0.25"/>
  <cols>
    <col min="1" max="1" width="16.36328125" bestFit="1" customWidth="1"/>
    <col min="2" max="2" width="12.36328125" bestFit="1" customWidth="1"/>
  </cols>
  <sheetData>
    <row r="1" spans="1:2" ht="20" x14ac:dyDescent="0.85">
      <c r="A1" s="33" t="s">
        <v>23</v>
      </c>
      <c r="B1" s="36" t="s">
        <v>24</v>
      </c>
    </row>
    <row r="2" spans="1:2" ht="15" x14ac:dyDescent="0.4">
      <c r="A2" s="35" t="s">
        <v>22</v>
      </c>
      <c r="B2" s="35" t="s">
        <v>25</v>
      </c>
    </row>
    <row r="3" spans="1:2" ht="20" x14ac:dyDescent="0.85">
      <c r="A3" s="33">
        <v>2025</v>
      </c>
      <c r="B3" s="34" t="s">
        <v>26</v>
      </c>
    </row>
    <row r="4" spans="1:2" ht="20" x14ac:dyDescent="0.85">
      <c r="A4" s="33">
        <v>2024</v>
      </c>
      <c r="B4" s="34">
        <v>0.85</v>
      </c>
    </row>
    <row r="5" spans="1:2" ht="20" x14ac:dyDescent="0.85">
      <c r="A5" s="33">
        <v>2023</v>
      </c>
      <c r="B5" s="34">
        <v>0.78</v>
      </c>
    </row>
    <row r="6" spans="1:2" ht="20" x14ac:dyDescent="0.85">
      <c r="A6" s="33">
        <v>2022</v>
      </c>
      <c r="B6" s="34">
        <v>0.72</v>
      </c>
    </row>
    <row r="7" spans="1:2" ht="20" x14ac:dyDescent="0.85">
      <c r="A7" s="33">
        <v>2021</v>
      </c>
      <c r="B7" s="34">
        <v>0.72</v>
      </c>
    </row>
  </sheetData>
  <hyperlinks>
    <hyperlink ref="B1" r:id="rId1" xr:uid="{45E8B20C-8EDB-4783-9505-BF630ECBEB4A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Logbook Template</vt:lpstr>
      <vt:lpstr>ATO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</dc:creator>
  <cp:lastModifiedBy>Amber Holmes</cp:lastModifiedBy>
  <dcterms:created xsi:type="dcterms:W3CDTF">2024-03-06T22:34:04Z</dcterms:created>
  <dcterms:modified xsi:type="dcterms:W3CDTF">2024-03-08T00:03:46Z</dcterms:modified>
</cp:coreProperties>
</file>